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<sst xmlns="http://schemas.openxmlformats.org/spreadsheetml/2006/main" count="474" uniqueCount="408">
  <si>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</si>
  <si>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</si>
  <si>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</si>
  <si>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</si>
  <si>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</si>
  <si>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</si>
  <si>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</si>
  <si>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</si>
  <si>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</si>
  <si>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</si>
  <si>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</si>
  <si>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</si>
  <si>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</si>
  <si>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</si>
  <si>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</si>
  <si>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</si>
  <si>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</si>
  <si>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</si>
  <si>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</si>
  <si>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</si>
  <si>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</si>
  <si>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</si>
  <si>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</si>
  <si>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</si>
  <si>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</si>
  <si>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</si>
  <si>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</si>
  <si>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</si>
  <si>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</si>
  <si>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</si>
  <si>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</si>
  <si>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</si>
  <si>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</si>
  <si>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</si>
  <si>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</si>
  <si>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</si>
  <si>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</si>
  <si>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</si>
  <si>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</si>
  <si>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</si>
  <si>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</si>
  <si>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</si>
  <si>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</si>
  <si>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</si>
  <si>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</si>
  <si>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</si>
  <si>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</si>
  <si>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</si>
  <si>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</si>
  <si>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</si>
  <si>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</si>
  <si>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</si>
  <si>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</si>
  <si>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</si>
  <si>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</si>
  <si>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</si>
  <si>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</si>
  <si>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</si>
  <si>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</si>
  <si>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</si>
  <si>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</si>
  <si>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</si>
  <si>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</si>
  <si>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</si>
  <si>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</si>
  <si>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</si>
  <si>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</si>
  <si>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</si>
  <si>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</si>
  <si>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</si>
  <si>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</si>
  <si>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</si>
  <si>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</si>
  <si>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</si>
  <si>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</si>
  <si>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</si>
  <si>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</si>
  <si>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</si>
  <si>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</si>
  <si>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</si>
  <si>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</si>
  <si>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</si>
  <si>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</si>
  <si>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</si>
  <si>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</si>
  <si>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</si>
  <si>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</si>
  <si>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</si>
  <si>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</si>
  <si>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</si>
  <si>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</si>
  <si>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</si>
  <si>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</si>
  <si>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</si>
  <si>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</si>
  <si>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</si>
  <si>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</si>
  <si>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</si>
  <si>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</si>
  <si>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</si>
  <si>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</si>
  <si>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</si>
  <si>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</si>
  <si>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</si>
  <si>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</si>
  <si>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</si>
  <si>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</si>
  <si>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</si>
  <si>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</si>
  <si>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</si>
  <si>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</si>
  <si>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</si>
  <si>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</si>
  <si>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</si>
  <si>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</si>
  <si>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</si>
  <si>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</si>
  <si>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</si>
  <si>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</si>
  <si>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</si>
  <si>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</si>
  <si>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</si>
  <si>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</si>
  <si>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</si>
  <si>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</si>
  <si>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</si>
  <si>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</si>
  <si>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</si>
  <si>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</si>
  <si>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</si>
  <si>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</si>
  <si>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</si>
  <si>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</si>
  <si>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</si>
  <si>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</si>
  <si>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</si>
  <si>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</si>
  <si>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</si>
  <si>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</si>
  <si>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</si>
  <si>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</si>
  <si>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</si>
  <si>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</si>
  <si>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</si>
  <si>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</si>
  <si>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</si>
  <si>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</si>
  <si>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</si>
  <si>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</si>
  <si>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</si>
  <si>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</si>
  <si>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</si>
  <si>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</si>
  <si>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</si>
  <si>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</si>
  <si>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</si>
  <si>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</si>
  <si>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</si>
  <si>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</si>
  <si>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</si>
  <si>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</si>
  <si>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</si>
  <si>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</si>
  <si>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</si>
  <si>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</si>
  <si>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</si>
  <si>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</si>
  <si>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</si>
  <si>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</si>
  <si>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</si>
  <si>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</si>
  <si>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</si>
  <si>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</si>
  <si>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</si>
  <si>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</si>
  <si>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</si>
  <si>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</si>
  <si>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</si>
  <si>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</si>
  <si>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</si>
  <si>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</si>
  <si>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</si>
  <si>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</si>
  <si>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</si>
  <si>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</si>
  <si>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</si>
  <si>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</si>
  <si>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</si>
  <si>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</si>
  <si>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</si>
  <si>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</si>
  <si>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</si>
  <si>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</si>
  <si>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</si>
  <si>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</si>
  <si>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</si>
  <si>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</si>
  <si>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</si>
  <si>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</si>
  <si>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</si>
  <si>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</si>
  <si>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</si>
  <si>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</si>
  <si>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</si>
  <si>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</si>
  <si>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</si>
  <si>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</si>
  <si>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</si>
  <si>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</si>
  <si>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</si>
  <si>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</si>
  <si>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</si>
  <si>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</si>
  <si>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</si>
  <si>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</si>
  <si>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</si>
  <si>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</si>
  <si>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</si>
  <si>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</si>
  <si>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</si>
  <si>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</si>
  <si>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</si>
  <si>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</si>
  <si>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</si>
  <si>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</si>
  <si>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</si>
  <si>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</si>
  <si>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</si>
  <si>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</si>
  <si>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</si>
  <si>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</si>
  <si>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</si>
  <si>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</si>
  <si>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</si>
  <si>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</si>
  <si>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</si>
  <si>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</si>
  <si>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</si>
  <si>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</si>
  <si>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</si>
  <si>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</si>
  <si>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</si>
  <si>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</si>
  <si>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</si>
  <si>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</si>
  <si>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</si>
  <si>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</si>
  <si>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</si>
  <si>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</si>
  <si>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</si>
  <si>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</si>
  <si>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</si>
  <si>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</si>
  <si>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</si>
  <si>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</si>
  <si>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</si>
  <si>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</si>
  <si>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</si>
  <si>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</si>
  <si>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</si>
  <si>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</si>
  <si>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</si>
  <si>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</si>
  <si>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</si>
  <si>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</si>
  <si>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</si>
  <si>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</si>
  <si>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</si>
  <si>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</si>
  <si>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</si>
  <si>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</si>
  <si>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</si>
  <si>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</si>
  <si>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</si>
  <si>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</si>
  <si>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</si>
  <si>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</si>
  <si>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</si>
  <si>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</si>
  <si>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</si>
  <si>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</si>
  <si>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</si>
  <si>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</si>
  <si>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</si>
  <si>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</si>
  <si>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</si>
  <si>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</si>
  <si>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</si>
  <si>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</si>
  <si>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</si>
  <si>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</si>
  <si>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</si>
  <si>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</si>
  <si>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</si>
  <si>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</si>
  <si>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</si>
  <si>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</si>
  <si>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</si>
  <si>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</si>
  <si>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</si>
  <si>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</si>
  <si>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</si>
  <si>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</si>
  <si>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</si>
  <si>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</si>
  <si>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</si>
  <si>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</si>
  <si>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</si>
  <si>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</si>
  <si>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</si>
  <si>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</si>
  <si>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</si>
  <si>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</si>
  <si>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</si>
  <si>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</si>
  <si>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</si>
  <si>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</si>
  <si>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</si>
  <si>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</si>
  <si>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</si>
  <si>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</si>
  <si>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</si>
  <si>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</si>
  <si>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</si>
  <si>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</si>
  <si>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</si>
  <si>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</si>
  <si>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</si>
  <si>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</si>
  <si>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</si>
  <si>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</si>
  <si>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</si>
  <si>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</si>
  <si>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</si>
  <si>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</si>
  <si>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</si>
  <si>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</si>
  <si>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</si>
  <si>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</si>
  <si>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</si>
  <si>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</si>
  <si>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</si>
  <si>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</si>
  <si>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</si>
  <si>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</si>
  <si>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</si>
  <si>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</si>
  <si>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</si>
  <si>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</si>
  <si>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</si>
  <si>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</si>
  <si>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</si>
  <si>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</si>
  <si>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</si>
  <si>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</si>
  <si>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</si>
  <si>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</si>
  <si>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</si>
  <si>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</si>
  <si>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</si>
  <si>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</si>
  <si>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</si>
  <si>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</si>
  <si>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</si>
  <si>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</si>
  <si>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</si>
  <si>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</si>
  <si>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</si>
  <si>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</si>
  <si>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</si>
  <si>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</si>
  <si>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</si>
  <si>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</si>
  <si>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</si>
  <si>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</si>
  <si>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</si>
  <si>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</si>
  <si>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</si>
  <si>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</si>
  <si>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</si>
  <si>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</si>
  <si>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</si>
  <si>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</si>
  <si>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</si>
  <si>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</si>
  <si>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</si>
  <si>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</si>
  <si>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</si>
  <si>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</si>
  <si>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</si>
  <si>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</si>
  <si>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</si>
  <si>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</si>
  <si>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</si>
  <si>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</si>
  <si>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</si>
  <si>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</si>
  <si>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</si>
  <si>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</si>
  <si>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Овідіопольський районний суд Одеської області</t>
  </si>
  <si>
    <t>67801. Одеська область</t>
  </si>
  <si>
    <t>м. Овідіополь</t>
  </si>
  <si>
    <t>вул. Берегова. 9</t>
  </si>
  <si>
    <t>Кириченко П. Л.</t>
  </si>
  <si>
    <t>Божко І. О.</t>
  </si>
  <si>
    <t>(04851) 3-13-30</t>
  </si>
  <si>
    <t>inbox@ovd.od.court.gov.ua</t>
  </si>
  <si>
    <t>12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</si>
</sst>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&amp;LB2966053&amp;C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23</v>
      </c>
      <c r="D7" s="193">
        <f>'розділ 2'!E66</f>
        <v>2</v>
      </c>
      <c r="E7" s="191"/>
      <c r="F7" s="193">
        <f>'розділ 2'!H66</f>
        <v>5</v>
      </c>
      <c r="G7" s="193">
        <f>'розділ 2'!I66</f>
        <v>3</v>
      </c>
      <c r="H7" s="191"/>
      <c r="I7" s="193">
        <f>'розділ 2'!O66</f>
        <v>18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1</v>
      </c>
      <c r="D9" s="191">
        <f>'розділи 6, 7'!E13</f>
        <v>1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1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24</v>
      </c>
      <c r="D14" s="192">
        <f aca="true" t="shared" si="0" ref="D14:I14">D7+D8+D9+D10+D11+D12+D13</f>
        <v>3</v>
      </c>
      <c r="E14" s="192">
        <f t="shared" si="0"/>
        <v>0</v>
      </c>
      <c r="F14" s="192">
        <f t="shared" si="0"/>
        <v>5</v>
      </c>
      <c r="G14" s="192">
        <f t="shared" si="0"/>
        <v>3</v>
      </c>
      <c r="H14" s="192">
        <f t="shared" si="0"/>
        <v>0</v>
      </c>
      <c r="I14" s="192">
        <f t="shared" si="0"/>
        <v>19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&amp;LB2966053&amp;CФорма № 1, Підрозділ: Овідіопольський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2</v>
      </c>
      <c r="G10" s="126">
        <v>2</v>
      </c>
      <c r="H10" s="126">
        <v>1</v>
      </c>
      <c r="I10" s="126">
        <v>1</v>
      </c>
      <c r="J10" s="126"/>
      <c r="K10" s="126"/>
      <c r="L10" s="126"/>
      <c r="M10" s="126"/>
      <c r="N10" s="126"/>
      <c r="O10" s="126"/>
      <c r="P10" s="126"/>
      <c r="Q10" s="126"/>
      <c r="R10" s="126">
        <v>1</v>
      </c>
      <c r="S10" s="126">
        <v>1</v>
      </c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2</v>
      </c>
      <c r="G11" s="126">
        <v>2</v>
      </c>
      <c r="H11" s="126">
        <v>1</v>
      </c>
      <c r="I11" s="126">
        <v>1</v>
      </c>
      <c r="J11" s="126"/>
      <c r="K11" s="126"/>
      <c r="L11" s="126"/>
      <c r="M11" s="126"/>
      <c r="N11" s="126"/>
      <c r="O11" s="126"/>
      <c r="P11" s="126"/>
      <c r="Q11" s="126"/>
      <c r="R11" s="126">
        <v>1</v>
      </c>
      <c r="S11" s="126">
        <v>1</v>
      </c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13</v>
      </c>
      <c r="E25" s="126">
        <v>1</v>
      </c>
      <c r="F25" s="126">
        <v>16</v>
      </c>
      <c r="G25" s="126">
        <v>1</v>
      </c>
      <c r="H25" s="126"/>
      <c r="I25" s="126"/>
      <c r="J25" s="126"/>
      <c r="K25" s="126"/>
      <c r="L25" s="126"/>
      <c r="M25" s="126"/>
      <c r="N25" s="126"/>
      <c r="O25" s="126">
        <v>14</v>
      </c>
      <c r="P25" s="126">
        <v>15</v>
      </c>
      <c r="Q25" s="126"/>
      <c r="R25" s="126">
        <v>1</v>
      </c>
      <c r="S25" s="126">
        <v>1</v>
      </c>
      <c r="T25" s="135"/>
      <c r="U25" s="135">
        <v>1</v>
      </c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7</v>
      </c>
      <c r="E26" s="126"/>
      <c r="F26" s="126">
        <v>8</v>
      </c>
      <c r="G26" s="126"/>
      <c r="H26" s="126"/>
      <c r="I26" s="126"/>
      <c r="J26" s="126"/>
      <c r="K26" s="126"/>
      <c r="L26" s="126"/>
      <c r="M26" s="126"/>
      <c r="N26" s="126"/>
      <c r="O26" s="126">
        <v>7</v>
      </c>
      <c r="P26" s="126">
        <v>8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3</v>
      </c>
      <c r="E27" s="126"/>
      <c r="F27" s="126">
        <v>3</v>
      </c>
      <c r="G27" s="126"/>
      <c r="H27" s="126"/>
      <c r="I27" s="126"/>
      <c r="J27" s="126"/>
      <c r="K27" s="126"/>
      <c r="L27" s="126"/>
      <c r="M27" s="126"/>
      <c r="N27" s="126"/>
      <c r="O27" s="126">
        <v>3</v>
      </c>
      <c r="P27" s="126">
        <v>3</v>
      </c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/>
      <c r="F28" s="126">
        <v>2</v>
      </c>
      <c r="G28" s="126">
        <v>1</v>
      </c>
      <c r="H28" s="126"/>
      <c r="I28" s="126"/>
      <c r="J28" s="126"/>
      <c r="K28" s="126"/>
      <c r="L28" s="126"/>
      <c r="M28" s="126"/>
      <c r="N28" s="126"/>
      <c r="O28" s="126">
        <v>1</v>
      </c>
      <c r="P28" s="126">
        <v>1</v>
      </c>
      <c r="Q28" s="126"/>
      <c r="R28" s="126">
        <v>1</v>
      </c>
      <c r="S28" s="126">
        <v>1</v>
      </c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1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1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>
        <v>1</v>
      </c>
      <c r="F31" s="126">
        <v>2</v>
      </c>
      <c r="G31" s="126"/>
      <c r="H31" s="126"/>
      <c r="I31" s="126"/>
      <c r="J31" s="126"/>
      <c r="K31" s="126"/>
      <c r="L31" s="126"/>
      <c r="M31" s="126"/>
      <c r="N31" s="126"/>
      <c r="O31" s="126">
        <v>2</v>
      </c>
      <c r="P31" s="126">
        <v>2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</v>
      </c>
      <c r="E32" s="126"/>
      <c r="F32" s="126">
        <v>3</v>
      </c>
      <c r="G32" s="126"/>
      <c r="H32" s="126">
        <v>1</v>
      </c>
      <c r="I32" s="126">
        <v>1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>
        <v>1</v>
      </c>
      <c r="U32" s="135">
        <v>2</v>
      </c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>
        <v>3</v>
      </c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>
        <v>2</v>
      </c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1</v>
      </c>
      <c r="E36" s="126"/>
      <c r="F36" s="126">
        <v>1</v>
      </c>
      <c r="G36" s="126"/>
      <c r="H36" s="126"/>
      <c r="I36" s="126"/>
      <c r="J36" s="126"/>
      <c r="K36" s="126"/>
      <c r="L36" s="126"/>
      <c r="M36" s="126"/>
      <c r="N36" s="126"/>
      <c r="O36" s="126">
        <v>1</v>
      </c>
      <c r="P36" s="126">
        <v>1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3</v>
      </c>
      <c r="E41" s="126"/>
      <c r="F41" s="126">
        <v>3</v>
      </c>
      <c r="G41" s="126"/>
      <c r="H41" s="126">
        <v>2</v>
      </c>
      <c r="I41" s="126">
        <v>1</v>
      </c>
      <c r="J41" s="126"/>
      <c r="K41" s="126"/>
      <c r="L41" s="126">
        <v>1</v>
      </c>
      <c r="M41" s="126"/>
      <c r="N41" s="126"/>
      <c r="O41" s="126">
        <v>1</v>
      </c>
      <c r="P41" s="126">
        <v>1</v>
      </c>
      <c r="Q41" s="126"/>
      <c r="R41" s="126">
        <v>1</v>
      </c>
      <c r="S41" s="126"/>
      <c r="T41" s="135"/>
      <c r="U41" s="135"/>
      <c r="V41" s="135"/>
      <c r="W41" s="135">
        <v>1</v>
      </c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2</v>
      </c>
      <c r="E42" s="126"/>
      <c r="F42" s="126">
        <v>2</v>
      </c>
      <c r="G42" s="126"/>
      <c r="H42" s="126">
        <v>1</v>
      </c>
      <c r="I42" s="126"/>
      <c r="J42" s="126"/>
      <c r="K42" s="126"/>
      <c r="L42" s="126">
        <v>1</v>
      </c>
      <c r="M42" s="126"/>
      <c r="N42" s="126"/>
      <c r="O42" s="126">
        <v>1</v>
      </c>
      <c r="P42" s="126">
        <v>1</v>
      </c>
      <c r="Q42" s="126"/>
      <c r="R42" s="126"/>
      <c r="S42" s="126"/>
      <c r="T42" s="135"/>
      <c r="U42" s="135"/>
      <c r="V42" s="135"/>
      <c r="W42" s="135">
        <v>1</v>
      </c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1</v>
      </c>
      <c r="E43" s="126"/>
      <c r="F43" s="126">
        <v>1</v>
      </c>
      <c r="G43" s="126"/>
      <c r="H43" s="126">
        <v>1</v>
      </c>
      <c r="I43" s="126">
        <v>1</v>
      </c>
      <c r="J43" s="126"/>
      <c r="K43" s="126"/>
      <c r="L43" s="126"/>
      <c r="M43" s="126"/>
      <c r="N43" s="126"/>
      <c r="O43" s="126"/>
      <c r="P43" s="126"/>
      <c r="Q43" s="126"/>
      <c r="R43" s="126">
        <v>1</v>
      </c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>
        <v>1</v>
      </c>
      <c r="I44" s="126"/>
      <c r="J44" s="126">
        <v>1</v>
      </c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>
        <v>1</v>
      </c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1</v>
      </c>
      <c r="G45" s="126"/>
      <c r="H45" s="126">
        <v>1</v>
      </c>
      <c r="I45" s="126"/>
      <c r="J45" s="126">
        <v>1</v>
      </c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>
        <v>1</v>
      </c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>
        <v>1</v>
      </c>
      <c r="F56" s="126">
        <v>4</v>
      </c>
      <c r="G56" s="126"/>
      <c r="H56" s="126"/>
      <c r="I56" s="126"/>
      <c r="J56" s="126"/>
      <c r="K56" s="126"/>
      <c r="L56" s="126"/>
      <c r="M56" s="126"/>
      <c r="N56" s="126"/>
      <c r="O56" s="126">
        <v>2</v>
      </c>
      <c r="P56" s="126">
        <v>4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>
        <v>1</v>
      </c>
      <c r="F57" s="126">
        <v>2</v>
      </c>
      <c r="G57" s="126"/>
      <c r="H57" s="126"/>
      <c r="I57" s="126"/>
      <c r="J57" s="126"/>
      <c r="K57" s="126"/>
      <c r="L57" s="126"/>
      <c r="M57" s="126"/>
      <c r="N57" s="126"/>
      <c r="O57" s="126">
        <v>1</v>
      </c>
      <c r="P57" s="126">
        <v>2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2</v>
      </c>
      <c r="G59" s="126"/>
      <c r="H59" s="126"/>
      <c r="I59" s="126"/>
      <c r="J59" s="126"/>
      <c r="K59" s="126"/>
      <c r="L59" s="126"/>
      <c r="M59" s="126"/>
      <c r="N59" s="126"/>
      <c r="O59" s="126">
        <v>1</v>
      </c>
      <c r="P59" s="126">
        <v>2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>
        <v>1</v>
      </c>
      <c r="G62" s="126"/>
      <c r="H62" s="126"/>
      <c r="I62" s="126"/>
      <c r="J62" s="126"/>
      <c r="K62" s="126"/>
      <c r="L62" s="126"/>
      <c r="M62" s="126"/>
      <c r="N62" s="126"/>
      <c r="O62" s="126"/>
      <c r="P62" s="126">
        <v>1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21</v>
      </c>
      <c r="E66" s="174">
        <f aca="true" t="shared" si="0" ref="E66:Y66">E9+E10+E15+E18+E20+E25+E32+E35+E36+E40+E41+E44+E46+E51+E53+E55+E56+E62+E63+E64+E65</f>
        <v>2</v>
      </c>
      <c r="F66" s="174">
        <f t="shared" si="0"/>
        <v>31</v>
      </c>
      <c r="G66" s="174">
        <f t="shared" si="0"/>
        <v>3</v>
      </c>
      <c r="H66" s="174">
        <f t="shared" si="0"/>
        <v>5</v>
      </c>
      <c r="I66" s="174">
        <f t="shared" si="0"/>
        <v>3</v>
      </c>
      <c r="J66" s="174">
        <f t="shared" si="0"/>
        <v>1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18</v>
      </c>
      <c r="P66" s="174">
        <f t="shared" si="0"/>
        <v>22</v>
      </c>
      <c r="Q66" s="174">
        <f t="shared" si="0"/>
        <v>0</v>
      </c>
      <c r="R66" s="174">
        <f t="shared" si="0"/>
        <v>3</v>
      </c>
      <c r="S66" s="174">
        <f t="shared" si="0"/>
        <v>2</v>
      </c>
      <c r="T66" s="174">
        <f t="shared" si="0"/>
        <v>1</v>
      </c>
      <c r="U66" s="174">
        <f t="shared" si="0"/>
        <v>4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2</v>
      </c>
      <c r="E70" s="120"/>
      <c r="F70" s="120">
        <v>2</v>
      </c>
      <c r="G70" s="120"/>
      <c r="H70" s="120"/>
      <c r="I70" s="120"/>
      <c r="J70" s="120"/>
      <c r="K70" s="120"/>
      <c r="L70" s="120"/>
      <c r="M70" s="120"/>
      <c r="N70" s="120"/>
      <c r="O70" s="120">
        <v>2</v>
      </c>
      <c r="P70" s="134">
        <v>2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3</v>
      </c>
      <c r="G71" s="120">
        <v>3</v>
      </c>
      <c r="H71" s="120">
        <v>1</v>
      </c>
      <c r="I71" s="120">
        <v>1</v>
      </c>
      <c r="J71" s="120"/>
      <c r="K71" s="120"/>
      <c r="L71" s="120"/>
      <c r="M71" s="120"/>
      <c r="N71" s="120"/>
      <c r="O71" s="120"/>
      <c r="P71" s="120"/>
      <c r="Q71" s="120"/>
      <c r="R71" s="120">
        <v>2</v>
      </c>
      <c r="S71" s="120">
        <v>2</v>
      </c>
      <c r="T71" s="135"/>
      <c r="U71" s="135">
        <v>1</v>
      </c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&amp;LB2966053&amp;CФорма № 1, Підрозділ: Овідіопольський районний суд Одеської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14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14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1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&amp;LB2966053&amp;CФорма № 1, Підрозділ: Овідіопольський районний суд Одеської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>
        <v>2</v>
      </c>
      <c r="Q14" s="118">
        <v>2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>
        <v>1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>
        <v>1</v>
      </c>
      <c r="H21" s="119">
        <v>1</v>
      </c>
      <c r="I21" s="119"/>
      <c r="J21" s="119">
        <v>2</v>
      </c>
      <c r="K21" s="119">
        <v>2</v>
      </c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>
        <v>1</v>
      </c>
      <c r="H22" s="119">
        <v>1</v>
      </c>
      <c r="I22" s="119"/>
      <c r="J22" s="119">
        <v>2</v>
      </c>
      <c r="K22" s="119">
        <v>2</v>
      </c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>
        <v>1</v>
      </c>
      <c r="H30" s="122"/>
      <c r="I30" s="122"/>
      <c r="J30" s="122">
        <v>1</v>
      </c>
      <c r="K30" s="122"/>
      <c r="L30" s="122"/>
      <c r="M30" s="122">
        <v>1</v>
      </c>
      <c r="N30" s="122"/>
      <c r="O30" s="126">
        <v>5000</v>
      </c>
      <c r="P30" s="126">
        <v>5000</v>
      </c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2</v>
      </c>
      <c r="H31" s="132">
        <f aca="true" t="shared" si="0" ref="H31:P31">H21+H28+H29+H30</f>
        <v>1</v>
      </c>
      <c r="I31" s="132">
        <f t="shared" si="0"/>
        <v>0</v>
      </c>
      <c r="J31" s="132">
        <f t="shared" si="0"/>
        <v>3</v>
      </c>
      <c r="K31" s="132">
        <f t="shared" si="0"/>
        <v>2</v>
      </c>
      <c r="L31" s="132">
        <f t="shared" si="0"/>
        <v>0</v>
      </c>
      <c r="M31" s="132">
        <f t="shared" si="0"/>
        <v>1</v>
      </c>
      <c r="N31" s="132">
        <f t="shared" si="0"/>
        <v>0</v>
      </c>
      <c r="O31" s="132">
        <f t="shared" si="0"/>
        <v>5000</v>
      </c>
      <c r="P31" s="132">
        <f t="shared" si="0"/>
        <v>5000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&amp;LB2966053&amp;CФорма № 1, Підрозділ: Овідіопольський районний суд Одеської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>
        <v>1</v>
      </c>
      <c r="F12" s="118"/>
      <c r="G12" s="118"/>
      <c r="H12" s="118"/>
      <c r="I12" s="118">
        <v>1</v>
      </c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1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1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&amp;LB2966053&amp;CФорма № 1, Підрозділ: Овідіопольський районний суд Одеської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&amp;LB2966053&amp;CФорма № 1, Підрозділ: Овідіопольський районний суд Одеської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405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406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407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&amp;LB2966053&amp;CФорма № 1, Підрозділ: Овідіопольський 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2015-12-10T11:35:34Z</cp:lastPrinted>
  <dcterms:created xsi:type="dcterms:W3CDTF">2015-09-09T11:44:43Z</dcterms:created>
  <dcterms:modified xsi:type="dcterms:W3CDTF">2016-02-08T13:45:01Z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1_509_4.15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B2966053</vt:lpwstr>
  </property>
  <property fmtid="{D5CDD505-2E9C-101B-9397-08002B2CF9AE}" pid="10" name="Підрозд">
    <vt:lpwstr>Овідіопольський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