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<sst xmlns="http://schemas.openxmlformats.org/spreadsheetml/2006/main" count="171" uniqueCount="145">
  <si>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</si>
  <si>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</si>
  <si>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</si>
  <si>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</si>
  <si>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</si>
  <si>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</si>
  <si>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</si>
  <si>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</si>
  <si>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</si>
  <si>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</si>
  <si>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</si>
  <si>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</si>
  <si>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</si>
  <si>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</si>
  <si>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</si>
  <si>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</si>
  <si>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</si>
  <si>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</si>
  <si>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</si>
  <si>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</si>
  <si>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</si>
  <si>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</si>
  <si>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</si>
  <si>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</si>
  <si>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</si>
  <si>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</si>
  <si>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</si>
  <si>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</si>
  <si>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</si>
  <si>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</si>
  <si>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</si>
  <si>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</si>
  <si>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</si>
  <si>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</si>
  <si>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</si>
  <si>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</si>
  <si>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</si>
  <si>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</si>
  <si>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</si>
  <si>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</si>
  <si>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</si>
  <si>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</si>
  <si>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</si>
  <si>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</si>
  <si>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</si>
  <si>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</si>
  <si>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</si>
  <si>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</si>
  <si>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</si>
  <si>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</si>
  <si>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</si>
  <si>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</si>
  <si>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</si>
  <si>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</si>
  <si>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</si>
  <si>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</si>
  <si>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</si>
  <si>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</si>
  <si>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</si>
  <si>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</si>
  <si>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</si>
  <si>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</si>
  <si>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</si>
  <si>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</si>
  <si>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</si>
  <si>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</si>
  <si>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</si>
  <si>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</si>
  <si>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</si>
  <si>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</si>
  <si>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</si>
  <si>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</si>
  <si>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</si>
  <si>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</si>
  <si>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</si>
  <si>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</si>
  <si>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</si>
  <si>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</si>
  <si>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</si>
  <si>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</si>
  <si>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</si>
  <si>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</si>
  <si>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</si>
  <si>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</si>
  <si>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</si>
  <si>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</si>
  <si>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</si>
  <si>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</si>
  <si>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</si>
  <si>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</si>
  <si>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</si>
  <si>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</si>
  <si>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</si>
  <si>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</si>
  <si>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</si>
  <si>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</si>
  <si>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</si>
  <si>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</si>
  <si>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</si>
  <si>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</si>
  <si>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</si>
  <si>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</si>
  <si>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</si>
  <si>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</si>
  <si>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 квітня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</si>
  <si>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</si>
  <si>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</si>
  <si>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</si>
  <si>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</si>
  <si>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</si>
  <si>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</si>
  <si>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</si>
  <si>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</si>
  <si>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</si>
  <si>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</si>
  <si>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</si>
  <si>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</si>
  <si>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</si>
  <si>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</si>
  <si>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Овідіополь</t>
  </si>
  <si>
    <t>(поштовий індекс, область /АР Крим, район, населений пункт, вулиця /провулок, площа тощо)</t>
  </si>
  <si>
    <t>вул. Берегова, 9</t>
  </si>
  <si>
    <t>(№ будинку /корпусу, № квартири /офісу)</t>
  </si>
  <si>
    <t>перший квартал 2014 року</t>
  </si>
  <si>
    <t>Овідіопольський районний суд Одеської області</t>
  </si>
  <si>
    <t>67801, Овідіопольський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</si>
  <si>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</si>
  <si>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</si>
  <si>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</si>
  <si>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</si>
  <si>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</si>
  <si>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</si>
  <si>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</si>
  <si>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</si>
  <si>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</si>
  <si>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</si>
  <si>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</si>
  <si>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</si>
  <si>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</si>
  <si>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</si>
  <si>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</si>
  <si>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     Довганюк Л.В.</t>
  </si>
  <si>
    <t xml:space="preserve">      Курочка В.М.</t>
  </si>
  <si>
    <t xml:space="preserve">      04851-3-13-30</t>
  </si>
  <si>
    <t xml:space="preserve">inbox@ovd.od.court.gov.ua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</si>
</sst>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4"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J52">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6.5742187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487</v>
      </c>
      <c r="D9" s="40">
        <f t="shared" si="0"/>
        <v>7</v>
      </c>
      <c r="E9" s="41">
        <f t="shared" si="0"/>
        <v>335722.4800000001</v>
      </c>
      <c r="F9" s="41">
        <f t="shared" si="0"/>
        <v>4416.01</v>
      </c>
      <c r="G9" s="40">
        <f t="shared" si="0"/>
        <v>425</v>
      </c>
      <c r="H9" s="41">
        <f t="shared" si="0"/>
        <v>294459.35</v>
      </c>
      <c r="I9" s="40">
        <f t="shared" si="0"/>
        <v>2</v>
      </c>
      <c r="J9" s="41">
        <f t="shared" si="0"/>
        <v>3897.6</v>
      </c>
      <c r="K9" s="40">
        <f t="shared" si="0"/>
        <v>34</v>
      </c>
      <c r="L9" s="41">
        <f t="shared" si="0"/>
        <v>29583.370000000003</v>
      </c>
      <c r="M9" s="41">
        <f t="shared" si="0"/>
        <v>9</v>
      </c>
      <c r="N9" s="41">
        <f t="shared" si="0"/>
        <v>2178.2</v>
      </c>
      <c r="O9" s="40">
        <f t="shared" si="0"/>
        <v>44</v>
      </c>
      <c r="P9" s="41">
        <f t="shared" si="0"/>
        <v>17778.36</v>
      </c>
      <c r="Q9" s="40">
        <f t="shared" si="0"/>
        <v>0</v>
      </c>
      <c r="R9" s="41">
        <f t="shared" si="0"/>
        <v>0</v>
      </c>
      <c r="S9" s="40">
        <f t="shared" si="0"/>
        <v>44</v>
      </c>
      <c r="T9" s="41">
        <f t="shared" si="0"/>
        <v>17778.36</v>
      </c>
      <c r="U9" s="39"/>
    </row>
    <row r="10" spans="1:21" ht="16.5" customHeight="1">
      <c r="A10" s="4">
        <v>2</v>
      </c>
      <c r="B10" s="9" t="s">
        <v>12</v>
      </c>
      <c r="C10" s="19">
        <v>229</v>
      </c>
      <c r="D10" s="19">
        <v>4</v>
      </c>
      <c r="E10" s="25">
        <v>278680.28</v>
      </c>
      <c r="F10" s="25">
        <v>3441.61</v>
      </c>
      <c r="G10" s="19">
        <v>184</v>
      </c>
      <c r="H10" s="25">
        <v>239851.95</v>
      </c>
      <c r="I10" s="25">
        <v>1</v>
      </c>
      <c r="J10" s="25">
        <v>3654</v>
      </c>
      <c r="K10" s="25">
        <v>24</v>
      </c>
      <c r="L10" s="25">
        <v>27292.47</v>
      </c>
      <c r="M10" s="25">
        <v>8</v>
      </c>
      <c r="N10" s="25">
        <v>1934.6</v>
      </c>
      <c r="O10" s="19">
        <f aca="true" t="shared" si="1" ref="O10:O27">SUM(Q10,S10)</f>
        <v>30</v>
      </c>
      <c r="P10" s="25">
        <f aca="true" t="shared" si="2" ref="P10:P27">SUM(R10,T10)</f>
        <v>14489.76</v>
      </c>
      <c r="Q10" s="19"/>
      <c r="R10" s="25"/>
      <c r="S10" s="19">
        <v>30</v>
      </c>
      <c r="T10" s="25">
        <v>14489.76</v>
      </c>
      <c r="U10" s="39"/>
    </row>
    <row r="11" spans="1:21" ht="19.5" customHeight="1">
      <c r="A11" s="4">
        <v>3</v>
      </c>
      <c r="B11" s="9" t="s">
        <v>13</v>
      </c>
      <c r="C11" s="19">
        <v>99</v>
      </c>
      <c r="D11" s="19">
        <v>2</v>
      </c>
      <c r="E11" s="25">
        <v>24725.4</v>
      </c>
      <c r="F11" s="25">
        <v>487.2</v>
      </c>
      <c r="G11" s="19">
        <v>84</v>
      </c>
      <c r="H11" s="25">
        <v>20710.8</v>
      </c>
      <c r="I11" s="25">
        <v>1</v>
      </c>
      <c r="J11" s="25">
        <v>243.6</v>
      </c>
      <c r="K11" s="19">
        <v>5</v>
      </c>
      <c r="L11" s="25">
        <v>958.2</v>
      </c>
      <c r="M11" s="19">
        <v>1</v>
      </c>
      <c r="N11" s="25">
        <v>243.6</v>
      </c>
      <c r="O11" s="19">
        <f t="shared" si="1"/>
        <v>13</v>
      </c>
      <c r="P11" s="25">
        <f t="shared" si="2"/>
        <v>3166.8</v>
      </c>
      <c r="Q11" s="19"/>
      <c r="R11" s="25"/>
      <c r="S11" s="19">
        <v>13</v>
      </c>
      <c r="T11" s="25">
        <v>3166.8</v>
      </c>
      <c r="U11" s="39"/>
    </row>
    <row r="12" spans="1:21" ht="15" customHeight="1">
      <c r="A12" s="4">
        <v>4</v>
      </c>
      <c r="B12" s="9" t="s">
        <v>14</v>
      </c>
      <c r="C12" s="19">
        <v>65</v>
      </c>
      <c r="D12" s="19">
        <v>1</v>
      </c>
      <c r="E12" s="25">
        <v>16077.6</v>
      </c>
      <c r="F12" s="25">
        <v>487.2</v>
      </c>
      <c r="G12" s="19">
        <v>65</v>
      </c>
      <c r="H12" s="25">
        <v>15645.3</v>
      </c>
      <c r="I12" s="25"/>
      <c r="J12" s="25"/>
      <c r="K12" s="19">
        <v>1</v>
      </c>
      <c r="L12" s="25">
        <v>114.7</v>
      </c>
      <c r="M12" s="19"/>
      <c r="N12" s="25"/>
      <c r="O12" s="19">
        <f t="shared" si="1"/>
        <v>0</v>
      </c>
      <c r="P12" s="25">
        <f t="shared" si="2"/>
        <v>0</v>
      </c>
      <c r="Q12" s="19"/>
      <c r="R12" s="25"/>
      <c r="S12" s="19"/>
      <c r="T12" s="25"/>
      <c r="U12" s="39"/>
    </row>
    <row r="13" spans="1:21" ht="15.75" customHeight="1">
      <c r="A13" s="4">
        <v>5</v>
      </c>
      <c r="B13" s="9" t="s">
        <v>15</v>
      </c>
      <c r="C13" s="19">
        <v>4</v>
      </c>
      <c r="D13" s="19"/>
      <c r="E13" s="25">
        <v>5277.2</v>
      </c>
      <c r="F13" s="25"/>
      <c r="G13" s="19">
        <v>4</v>
      </c>
      <c r="H13" s="25">
        <v>5431.6</v>
      </c>
      <c r="I13" s="25"/>
      <c r="J13" s="25"/>
      <c r="K13" s="25"/>
      <c r="L13" s="25"/>
      <c r="M13" s="25"/>
      <c r="N13" s="25"/>
      <c r="O13" s="19">
        <f t="shared" si="1"/>
        <v>0</v>
      </c>
      <c r="P13" s="25">
        <f t="shared" si="2"/>
        <v>0</v>
      </c>
      <c r="Q13" s="19"/>
      <c r="R13" s="25"/>
      <c r="S13" s="19"/>
      <c r="T13" s="25"/>
      <c r="U13" s="39"/>
    </row>
    <row r="14" spans="1:21" ht="16.5" customHeight="1">
      <c r="A14" s="4">
        <v>6</v>
      </c>
      <c r="B14" s="9" t="s">
        <v>16</v>
      </c>
      <c r="C14" s="19">
        <v>25</v>
      </c>
      <c r="D14" s="19"/>
      <c r="E14" s="25">
        <v>3166.8</v>
      </c>
      <c r="F14" s="25"/>
      <c r="G14" s="19">
        <v>25</v>
      </c>
      <c r="H14" s="25">
        <v>3654</v>
      </c>
      <c r="I14" s="25"/>
      <c r="J14" s="25"/>
      <c r="K14" s="25">
        <v>1</v>
      </c>
      <c r="L14" s="25">
        <v>730.8</v>
      </c>
      <c r="M14" s="25"/>
      <c r="N14" s="25"/>
      <c r="O14" s="19">
        <f t="shared" si="1"/>
        <v>0</v>
      </c>
      <c r="P14" s="25">
        <f t="shared" si="2"/>
        <v>0</v>
      </c>
      <c r="Q14" s="19"/>
      <c r="R14" s="25"/>
      <c r="S14" s="19"/>
      <c r="T14" s="25"/>
      <c r="U14" s="39"/>
    </row>
    <row r="15" spans="1:21" ht="21" customHeight="1">
      <c r="A15" s="4">
        <v>7</v>
      </c>
      <c r="B15" s="9" t="s">
        <v>17</v>
      </c>
      <c r="C15" s="19">
        <v>38</v>
      </c>
      <c r="D15" s="19"/>
      <c r="E15" s="25">
        <v>4263</v>
      </c>
      <c r="F15" s="25"/>
      <c r="G15" s="19">
        <v>36</v>
      </c>
      <c r="H15" s="25">
        <v>5464</v>
      </c>
      <c r="I15" s="25"/>
      <c r="J15" s="25"/>
      <c r="K15" s="25">
        <v>3</v>
      </c>
      <c r="L15" s="25">
        <v>487.2</v>
      </c>
      <c r="M15" s="25"/>
      <c r="N15" s="25"/>
      <c r="O15" s="19">
        <f t="shared" si="1"/>
        <v>1</v>
      </c>
      <c r="P15" s="25">
        <f t="shared" si="2"/>
        <v>121.8</v>
      </c>
      <c r="Q15" s="19"/>
      <c r="R15" s="25"/>
      <c r="S15" s="19">
        <v>1</v>
      </c>
      <c r="T15" s="25">
        <v>121.8</v>
      </c>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3</v>
      </c>
      <c r="D19" s="19"/>
      <c r="E19" s="25">
        <v>365.4</v>
      </c>
      <c r="F19" s="25"/>
      <c r="G19" s="19">
        <v>3</v>
      </c>
      <c r="H19" s="25">
        <v>365.4</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3</v>
      </c>
      <c r="D21" s="19"/>
      <c r="E21" s="25">
        <v>365.4</v>
      </c>
      <c r="F21" s="25"/>
      <c r="G21" s="19">
        <v>3</v>
      </c>
      <c r="H21" s="25">
        <v>365.6</v>
      </c>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21</v>
      </c>
      <c r="D23" s="19"/>
      <c r="E23" s="25">
        <v>2801.4</v>
      </c>
      <c r="F23" s="25"/>
      <c r="G23" s="19">
        <v>21</v>
      </c>
      <c r="H23" s="25">
        <v>2970.7</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24"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20</v>
      </c>
      <c r="D44" s="40">
        <f t="shared" si="7"/>
        <v>0</v>
      </c>
      <c r="E44" s="41">
        <f t="shared" si="7"/>
        <v>1534.68</v>
      </c>
      <c r="F44" s="41">
        <f t="shared" si="7"/>
        <v>0</v>
      </c>
      <c r="G44" s="40">
        <f t="shared" si="7"/>
        <v>19</v>
      </c>
      <c r="H44" s="41">
        <f t="shared" si="7"/>
        <v>1463.39</v>
      </c>
      <c r="I44" s="40">
        <f t="shared" si="7"/>
        <v>0</v>
      </c>
      <c r="J44" s="41">
        <f t="shared" si="7"/>
        <v>0</v>
      </c>
      <c r="K44" s="40">
        <f t="shared" si="7"/>
        <v>1</v>
      </c>
      <c r="L44" s="41">
        <f t="shared" si="7"/>
        <v>73.08</v>
      </c>
      <c r="M44" s="40">
        <f t="shared" si="7"/>
        <v>0</v>
      </c>
      <c r="N44" s="41">
        <f t="shared" si="7"/>
        <v>0</v>
      </c>
      <c r="O44" s="40">
        <f t="shared" si="7"/>
        <v>1</v>
      </c>
      <c r="P44" s="41">
        <f t="shared" si="7"/>
        <v>73.08</v>
      </c>
      <c r="Q44" s="40">
        <f t="shared" si="7"/>
        <v>0</v>
      </c>
      <c r="R44" s="41">
        <f t="shared" si="7"/>
        <v>0</v>
      </c>
      <c r="S44" s="40">
        <f t="shared" si="7"/>
        <v>1</v>
      </c>
      <c r="T44" s="41">
        <f t="shared" si="7"/>
        <v>73.08</v>
      </c>
      <c r="U44" s="39"/>
    </row>
    <row r="45" spans="1:21" ht="13.5" customHeight="1">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20</v>
      </c>
      <c r="D46" s="19"/>
      <c r="E46" s="25">
        <v>1534.68</v>
      </c>
      <c r="F46" s="25"/>
      <c r="G46" s="19">
        <v>19</v>
      </c>
      <c r="H46" s="25">
        <v>1463.39</v>
      </c>
      <c r="I46" s="25"/>
      <c r="J46" s="25"/>
      <c r="K46" s="19">
        <v>1</v>
      </c>
      <c r="L46" s="25">
        <v>73.08</v>
      </c>
      <c r="M46" s="19"/>
      <c r="N46" s="25"/>
      <c r="O46" s="19">
        <f t="shared" si="8"/>
        <v>1</v>
      </c>
      <c r="P46" s="25">
        <f t="shared" si="8"/>
        <v>73.08</v>
      </c>
      <c r="Q46" s="19"/>
      <c r="R46" s="25"/>
      <c r="S46" s="19">
        <v>1</v>
      </c>
      <c r="T46" s="25">
        <v>73.08</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0</v>
      </c>
      <c r="D52" s="40">
        <f t="shared" si="9"/>
        <v>0</v>
      </c>
      <c r="E52" s="41">
        <f t="shared" si="9"/>
        <v>0</v>
      </c>
      <c r="F52" s="41">
        <f t="shared" si="9"/>
        <v>0</v>
      </c>
      <c r="G52" s="40">
        <f t="shared" si="9"/>
        <v>0</v>
      </c>
      <c r="H52" s="41">
        <f t="shared" si="9"/>
        <v>0</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c r="D54" s="19">
        <v>0</v>
      </c>
      <c r="E54" s="25"/>
      <c r="F54" s="19">
        <v>0</v>
      </c>
      <c r="G54" s="19"/>
      <c r="H54" s="25"/>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125</v>
      </c>
      <c r="D58" s="19">
        <v>0</v>
      </c>
      <c r="E58" s="25">
        <v>3353.16</v>
      </c>
      <c r="F58" s="19">
        <v>0</v>
      </c>
      <c r="G58" s="19">
        <v>119</v>
      </c>
      <c r="H58" s="25">
        <v>4307.96</v>
      </c>
      <c r="I58" s="25"/>
      <c r="J58" s="25"/>
      <c r="K58" s="19"/>
      <c r="L58" s="25"/>
      <c r="M58" s="19">
        <v>11</v>
      </c>
      <c r="N58" s="25">
        <v>399.96</v>
      </c>
      <c r="O58" s="19">
        <f t="shared" si="10"/>
        <v>0</v>
      </c>
      <c r="P58" s="25">
        <f t="shared" si="10"/>
        <v>0</v>
      </c>
      <c r="Q58" s="19"/>
      <c r="R58" s="25"/>
      <c r="S58" s="19"/>
      <c r="T58" s="25"/>
      <c r="U58" s="39"/>
    </row>
    <row r="59" spans="1:21" ht="15.75" customHeight="1">
      <c r="A59" s="4">
        <v>51</v>
      </c>
      <c r="B59" s="12" t="s">
        <v>51</v>
      </c>
      <c r="C59" s="41">
        <f aca="true" t="shared" si="11" ref="C59:T59">SUM(C9,C28,C44,C52,C58)</f>
        <v>632</v>
      </c>
      <c r="D59" s="41">
        <f t="shared" si="11"/>
        <v>7</v>
      </c>
      <c r="E59" s="41">
        <f t="shared" si="11"/>
        <v>340610.32000000007</v>
      </c>
      <c r="F59" s="41">
        <f t="shared" si="11"/>
        <v>4416.01</v>
      </c>
      <c r="G59" s="41">
        <f t="shared" si="11"/>
        <v>563</v>
      </c>
      <c r="H59" s="41">
        <f t="shared" si="11"/>
        <v>300230.7</v>
      </c>
      <c r="I59" s="41">
        <f t="shared" si="11"/>
        <v>2</v>
      </c>
      <c r="J59" s="41">
        <f t="shared" si="11"/>
        <v>3897.6</v>
      </c>
      <c r="K59" s="41">
        <f t="shared" si="11"/>
        <v>35</v>
      </c>
      <c r="L59" s="41">
        <f t="shared" si="11"/>
        <v>29656.450000000004</v>
      </c>
      <c r="M59" s="41">
        <f t="shared" si="11"/>
        <v>20</v>
      </c>
      <c r="N59" s="41">
        <f t="shared" si="11"/>
        <v>2578.16</v>
      </c>
      <c r="O59" s="41">
        <f t="shared" si="11"/>
        <v>45</v>
      </c>
      <c r="P59" s="41">
        <f t="shared" si="11"/>
        <v>17851.440000000002</v>
      </c>
      <c r="Q59" s="41">
        <f t="shared" si="11"/>
        <v>0</v>
      </c>
      <c r="R59" s="41">
        <f t="shared" si="11"/>
        <v>0</v>
      </c>
      <c r="S59" s="41">
        <f t="shared" si="11"/>
        <v>45</v>
      </c>
      <c r="T59" s="41">
        <f t="shared" si="11"/>
        <v>17851.440000000002</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31">
      <selection activeCell="F44" sqref="F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45</v>
      </c>
      <c r="F5" s="85">
        <f>SUM(F6:F31)</f>
        <v>17851.440000000002</v>
      </c>
      <c r="G5" s="39"/>
    </row>
    <row r="6" spans="1:7" ht="15">
      <c r="A6" s="42">
        <v>2</v>
      </c>
      <c r="B6" s="53" t="s">
        <v>78</v>
      </c>
      <c r="C6" s="63"/>
      <c r="D6" s="68"/>
      <c r="E6" s="71"/>
      <c r="F6" s="76"/>
      <c r="G6" s="39"/>
    </row>
    <row r="7" spans="1:7" ht="15">
      <c r="A7" s="42">
        <v>3</v>
      </c>
      <c r="B7" s="53" t="s">
        <v>79</v>
      </c>
      <c r="C7" s="63"/>
      <c r="D7" s="68"/>
      <c r="E7" s="71"/>
      <c r="F7" s="76"/>
      <c r="G7" s="39"/>
    </row>
    <row r="8" spans="1:7" ht="15">
      <c r="A8" s="42">
        <v>4</v>
      </c>
      <c r="B8" s="53" t="s">
        <v>80</v>
      </c>
      <c r="C8" s="63"/>
      <c r="D8" s="68"/>
      <c r="E8" s="71">
        <v>30</v>
      </c>
      <c r="F8" s="76">
        <v>7363.27</v>
      </c>
      <c r="G8" s="39"/>
    </row>
    <row r="9" spans="1:7" ht="37.5" customHeight="1">
      <c r="A9" s="42">
        <v>5</v>
      </c>
      <c r="B9" s="53" t="s">
        <v>0</v>
      </c>
      <c r="C9" s="63"/>
      <c r="D9" s="68"/>
      <c r="E9" s="71"/>
      <c r="F9" s="76"/>
      <c r="G9" s="77"/>
    </row>
    <row r="10" spans="1:7" ht="37.5" customHeight="1">
      <c r="A10" s="42">
        <v>6</v>
      </c>
      <c r="B10" s="53" t="s">
        <v>81</v>
      </c>
      <c r="C10" s="63"/>
      <c r="D10" s="68"/>
      <c r="E10" s="71"/>
      <c r="F10" s="76"/>
      <c r="G10" s="77"/>
    </row>
    <row r="11" spans="1:7" ht="15">
      <c r="A11" s="42">
        <v>7</v>
      </c>
      <c r="B11" s="54" t="s">
        <v>82</v>
      </c>
      <c r="C11" s="64"/>
      <c r="D11" s="69"/>
      <c r="E11" s="71">
        <v>2</v>
      </c>
      <c r="F11" s="76">
        <v>4654</v>
      </c>
      <c r="G11" s="39"/>
    </row>
    <row r="12" spans="1:7" ht="15">
      <c r="A12" s="42">
        <v>8</v>
      </c>
      <c r="B12" s="54" t="s">
        <v>83</v>
      </c>
      <c r="C12" s="64"/>
      <c r="D12" s="69"/>
      <c r="E12" s="71"/>
      <c r="F12" s="76"/>
      <c r="G12" s="39"/>
    </row>
    <row r="13" spans="1:7" ht="15">
      <c r="A13" s="42">
        <v>9</v>
      </c>
      <c r="B13" s="54" t="s">
        <v>84</v>
      </c>
      <c r="C13" s="64"/>
      <c r="D13" s="69"/>
      <c r="E13" s="71">
        <v>1</v>
      </c>
      <c r="F13" s="76">
        <v>243.6</v>
      </c>
      <c r="G13" s="39"/>
    </row>
    <row r="14" spans="1:7" ht="37.5" customHeight="1">
      <c r="A14" s="42">
        <v>10</v>
      </c>
      <c r="B14" s="53" t="s">
        <v>85</v>
      </c>
      <c r="C14" s="63"/>
      <c r="D14" s="68"/>
      <c r="E14" s="71"/>
      <c r="F14" s="76"/>
      <c r="G14" s="77"/>
    </row>
    <row r="15" spans="1:7" ht="15">
      <c r="A15" s="42">
        <v>11</v>
      </c>
      <c r="B15" s="54" t="s">
        <v>86</v>
      </c>
      <c r="C15" s="64"/>
      <c r="D15" s="69"/>
      <c r="E15" s="71">
        <v>7</v>
      </c>
      <c r="F15" s="76">
        <v>4004.92</v>
      </c>
      <c r="G15" s="39"/>
    </row>
    <row r="16" spans="1:7" ht="15">
      <c r="A16" s="42">
        <v>12</v>
      </c>
      <c r="B16" s="54" t="s">
        <v>87</v>
      </c>
      <c r="C16" s="64"/>
      <c r="D16" s="69"/>
      <c r="E16" s="71">
        <v>3</v>
      </c>
      <c r="F16" s="76">
        <v>1098.45</v>
      </c>
      <c r="G16" s="39"/>
    </row>
    <row r="17" spans="1:7" ht="15">
      <c r="A17" s="42">
        <v>13</v>
      </c>
      <c r="B17" s="55" t="s">
        <v>88</v>
      </c>
      <c r="C17" s="55"/>
      <c r="D17" s="55"/>
      <c r="E17" s="71"/>
      <c r="F17" s="76"/>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v>2</v>
      </c>
      <c r="F24" s="76">
        <v>487.2</v>
      </c>
      <c r="G24" s="77"/>
    </row>
    <row r="25" spans="1:7" ht="45" customHeight="1">
      <c r="A25" s="42">
        <v>21</v>
      </c>
      <c r="B25" s="55" t="s">
        <v>3</v>
      </c>
      <c r="C25" s="55"/>
      <c r="D25" s="55"/>
      <c r="E25" s="71"/>
      <c r="F25" s="76"/>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t="s">
        <v>142</v>
      </c>
      <c r="D33" s="65"/>
      <c r="E33" s="72"/>
      <c r="F33" s="72"/>
      <c r="G33" s="72"/>
      <c r="H33" s="1"/>
      <c r="I33" s="1"/>
      <c r="J33" s="1"/>
      <c r="K33" s="1"/>
    </row>
    <row r="34" spans="1:9" ht="15">
      <c r="A34" s="45"/>
      <c r="B34" s="56" t="s">
        <v>99</v>
      </c>
      <c r="C34" s="65" t="s">
        <v>141</v>
      </c>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t="s">
        <v>143</v>
      </c>
      <c r="D36" s="65"/>
      <c r="E36" s="57"/>
      <c r="F36" s="66"/>
      <c r="G36" s="66"/>
      <c r="H36" s="66"/>
      <c r="I36" s="66"/>
    </row>
    <row r="37" spans="1:11" ht="15.75" customHeight="1">
      <c r="A37" s="47"/>
      <c r="B37" s="59" t="s">
        <v>101</v>
      </c>
      <c r="C37" s="65"/>
      <c r="D37" s="65"/>
      <c r="E37" s="75" t="s">
        <v>104</v>
      </c>
      <c r="F37" s="75"/>
      <c r="G37" s="79"/>
      <c r="H37" s="81"/>
      <c r="I37" s="83"/>
      <c r="J37" s="83"/>
      <c r="K37" s="49"/>
    </row>
    <row r="38" spans="1:11" ht="15">
      <c r="A38" s="48"/>
      <c r="B38" s="60" t="s">
        <v>102</v>
      </c>
      <c r="C38" s="65" t="s">
        <v>144</v>
      </c>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126</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123</v>
      </c>
      <c r="E5" s="120"/>
      <c r="F5" s="120"/>
      <c r="G5" s="90"/>
      <c r="H5" s="90"/>
    </row>
    <row r="6" spans="4:6" ht="12.75" customHeight="1">
      <c r="D6" s="5"/>
      <c r="E6" s="129" t="s">
        <v>127</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128</v>
      </c>
      <c r="F10" s="96"/>
      <c r="G10" s="128" t="s">
        <v>138</v>
      </c>
    </row>
    <row r="11" spans="1:7" ht="12.75" customHeight="1">
      <c r="A11" s="86"/>
      <c r="B11" s="93"/>
      <c r="C11" s="110"/>
      <c r="D11" s="122"/>
      <c r="E11" s="132"/>
      <c r="F11" s="96"/>
      <c r="G11" s="141" t="s">
        <v>139</v>
      </c>
    </row>
    <row r="12" spans="1:7" ht="37.5" customHeight="1">
      <c r="A12" s="86"/>
      <c r="B12" s="94" t="s">
        <v>107</v>
      </c>
      <c r="C12" s="111"/>
      <c r="D12" s="123"/>
      <c r="E12" s="133" t="s">
        <v>129</v>
      </c>
      <c r="F12" s="96"/>
      <c r="G12" s="141"/>
    </row>
    <row r="13" spans="1:7" ht="12.75" customHeight="1">
      <c r="A13" s="86"/>
      <c r="B13" s="95"/>
      <c r="C13" s="112"/>
      <c r="D13" s="124"/>
      <c r="E13" s="133"/>
      <c r="F13" s="39"/>
      <c r="G13" s="142" t="s">
        <v>140</v>
      </c>
    </row>
    <row r="14" spans="1:8" ht="12.75" customHeight="1">
      <c r="A14" s="86"/>
      <c r="B14" s="94" t="s">
        <v>108</v>
      </c>
      <c r="C14" s="111"/>
      <c r="D14" s="123"/>
      <c r="E14" s="134" t="s">
        <v>129</v>
      </c>
      <c r="F14" s="139" t="s">
        <v>134</v>
      </c>
      <c r="G14" s="143"/>
      <c r="H14" s="143"/>
    </row>
    <row r="15" spans="1:8" ht="12.75" customHeight="1">
      <c r="A15" s="86"/>
      <c r="B15" s="94"/>
      <c r="C15" s="111"/>
      <c r="D15" s="123"/>
      <c r="E15" s="134"/>
      <c r="F15" s="139" t="s">
        <v>135</v>
      </c>
      <c r="G15" s="143"/>
      <c r="H15" s="143"/>
    </row>
    <row r="16" spans="1:6" ht="12.75" customHeight="1">
      <c r="A16" s="86"/>
      <c r="B16" s="96"/>
      <c r="C16" s="101"/>
      <c r="D16" s="86"/>
      <c r="E16" s="135"/>
      <c r="F16" s="39"/>
    </row>
    <row r="17" spans="1:8" ht="12.75" customHeight="1">
      <c r="A17" s="86"/>
      <c r="B17" s="94" t="s">
        <v>109</v>
      </c>
      <c r="C17" s="111"/>
      <c r="D17" s="123"/>
      <c r="E17" s="134" t="s">
        <v>129</v>
      </c>
      <c r="F17" s="140" t="s">
        <v>136</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129</v>
      </c>
      <c r="F20" s="104"/>
      <c r="G20" s="61"/>
      <c r="H20" s="61"/>
    </row>
    <row r="21" spans="1:8" ht="12.75" customHeight="1">
      <c r="A21" s="86"/>
      <c r="B21" s="94"/>
      <c r="C21" s="111"/>
      <c r="D21" s="123"/>
      <c r="E21" s="134"/>
      <c r="F21" s="139" t="s">
        <v>137</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130</v>
      </c>
      <c r="F25" s="39"/>
    </row>
    <row r="26" spans="1:6" ht="12.75" customHeight="1">
      <c r="A26" s="87"/>
      <c r="B26" s="97" t="s">
        <v>114</v>
      </c>
      <c r="C26" s="113"/>
      <c r="D26" s="125"/>
      <c r="E26" s="136" t="s">
        <v>131</v>
      </c>
      <c r="F26" s="39"/>
    </row>
    <row r="27" spans="1:6" ht="12.75" customHeight="1">
      <c r="A27" s="87"/>
      <c r="B27" s="98"/>
      <c r="C27" s="14"/>
      <c r="D27" s="86"/>
      <c r="E27" s="135"/>
      <c r="F27" s="39"/>
    </row>
    <row r="28" spans="1:6" ht="12.75" customHeight="1">
      <c r="A28" s="87"/>
      <c r="B28" s="94" t="s">
        <v>115</v>
      </c>
      <c r="C28" s="111"/>
      <c r="D28" s="123"/>
      <c r="E28" s="137" t="s">
        <v>132</v>
      </c>
      <c r="F28" s="39"/>
    </row>
    <row r="29" spans="1:6" ht="12.75" customHeight="1">
      <c r="A29" s="87"/>
      <c r="B29" s="99"/>
      <c r="C29" s="114"/>
      <c r="D29" s="126"/>
      <c r="E29" s="138" t="s">
        <v>133</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124</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125</v>
      </c>
      <c r="E39" s="117"/>
      <c r="F39" s="117"/>
      <c r="G39" s="117"/>
      <c r="H39" s="145"/>
      <c r="I39" s="96"/>
    </row>
    <row r="40" spans="1:9" ht="12.75" customHeight="1">
      <c r="A40" s="86"/>
      <c r="B40" s="96"/>
      <c r="C40" s="101"/>
      <c r="D40" s="100"/>
      <c r="E40" s="100"/>
      <c r="F40" s="100"/>
      <c r="G40" s="100"/>
      <c r="H40" s="122"/>
      <c r="I40" s="96"/>
    </row>
    <row r="41" spans="1:9" ht="12.75" customHeight="1">
      <c r="A41" s="86"/>
      <c r="B41" s="105" t="s">
        <v>119</v>
      </c>
      <c r="C41" s="117"/>
      <c r="D41" s="117"/>
      <c r="E41" s="117"/>
      <c r="F41" s="117"/>
      <c r="G41" s="117"/>
      <c r="H41" s="145"/>
      <c r="I41" s="39"/>
    </row>
    <row r="42" spans="1:9" ht="12.75" customHeight="1">
      <c r="A42" s="86"/>
      <c r="B42" s="106" t="s">
        <v>120</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t="s">
        <v>121</v>
      </c>
      <c r="C44" s="119"/>
      <c r="D44" s="119"/>
      <c r="E44" s="119"/>
      <c r="F44" s="119"/>
      <c r="G44" s="119"/>
      <c r="H44" s="147"/>
      <c r="I44" s="96"/>
    </row>
    <row r="45" spans="1:9" ht="12.75" customHeight="1">
      <c r="A45" s="86"/>
      <c r="B45" s="106" t="s">
        <v>122</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dcterms:modified xsi:type="dcterms:W3CDTF">2014-04-01T06:36:38Z</dcterms:modified>
  <cp:category/>
  <cp:version/>
  <cp:contentType/>
  <cp:contentStatus/>
</cp:coreProperties>
</file>