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<sst xmlns="http://schemas.openxmlformats.org/spreadsheetml/2006/main" count="152" uniqueCount="126">
  <si>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</si>
  <si>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</si>
  <si>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</si>
  <si>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</si>
  <si>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</si>
  <si>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</si>
  <si>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</si>
  <si>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</si>
  <si>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</si>
  <si>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</si>
  <si>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</si>
  <si>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</si>
  <si>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</si>
  <si>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</si>
  <si>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</si>
  <si>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</si>
  <si>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</si>
  <si>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</si>
  <si>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</si>
  <si>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</si>
  <si>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</si>
  <si>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</si>
  <si>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</si>
  <si>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</si>
  <si>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</si>
  <si>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</si>
  <si>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</si>
  <si>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</si>
  <si>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</si>
  <si>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</si>
  <si>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</si>
  <si>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</si>
  <si>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</si>
  <si>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</si>
  <si>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</si>
  <si>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</si>
  <si>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</si>
  <si>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</si>
  <si>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</si>
  <si>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</si>
  <si>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</si>
  <si>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</si>
  <si>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</si>
  <si>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</si>
  <si>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</si>
  <si>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</si>
  <si>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</si>
  <si>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</si>
  <si>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</si>
  <si>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</si>
  <si>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</si>
  <si>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</si>
  <si>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</si>
  <si>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</si>
  <si>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</si>
  <si>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</si>
  <si>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</si>
  <si>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</si>
  <si>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</si>
  <si>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</si>
  <si>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</si>
  <si>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</si>
  <si>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</si>
  <si>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</si>
  <si>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</si>
  <si>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</si>
  <si>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</si>
  <si>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</si>
  <si>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</si>
  <si>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</si>
  <si>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</si>
  <si>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</si>
  <si>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</si>
  <si>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</si>
  <si>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</si>
  <si>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</si>
  <si>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</si>
  <si>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</si>
  <si>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</si>
  <si>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</si>
  <si>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</si>
  <si>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</si>
  <si>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</si>
  <si>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</si>
  <si>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</si>
  <si>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</si>
  <si>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</si>
  <si>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</si>
  <si>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</si>
  <si>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</si>
  <si>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</si>
  <si>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</si>
  <si>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</si>
  <si>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</si>
  <si>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</si>
  <si>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</si>
  <si>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</si>
  <si>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</si>
  <si>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</si>
  <si>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</si>
  <si>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</si>
  <si>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</si>
  <si>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</si>
  <si>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</si>
  <si>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</si>
  <si>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</si>
  <si>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</si>
  <si>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</si>
  <si>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</si>
  <si>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</si>
  <si>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</si>
  <si>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</si>
  <si>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</si>
  <si>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</si>
  <si>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</si>
  <si>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</si>
  <si>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</si>
  <si>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Овідіопольський районний суд Одеської області</t>
  </si>
  <si>
    <t>67801. Одеська область.м. Овідіополь</t>
  </si>
  <si>
    <t>вул. Берегова</t>
  </si>
  <si>
    <t/>
  </si>
  <si>
    <t>А.І. Бочаров</t>
  </si>
  <si>
    <t>Л.В. Довганюк</t>
  </si>
  <si>
    <t>(04851) 3-13-30</t>
  </si>
  <si>
    <t>inbox@ovd.od.court.gov.ua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</si>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</sst>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&amp;LC06A4B90&amp;C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2602</v>
      </c>
      <c r="D6" s="96">
        <f>SUM(D7,D10,D13,D14,D15,D20,D23,D24,D18,D19)</f>
        <v>3186690.399999998</v>
      </c>
      <c r="E6" s="96">
        <f>SUM(E7,E10,E13,E14,E15,E20,E23,E24,E18,E19)</f>
        <v>2047</v>
      </c>
      <c r="F6" s="96">
        <f>SUM(F7,F10,F13,F14,F15,F20,F23,F24,F18,F19)</f>
        <v>2750014.6999999965</v>
      </c>
      <c r="G6" s="96">
        <f>SUM(G7,G10,G13,G14,G15,G20,G23,G24,G18,G19)</f>
        <v>47</v>
      </c>
      <c r="H6" s="96">
        <f>SUM(H7,H10,H13,H14,H15,H20,H23,H24,H18,H19)</f>
        <v>121546.91000000002</v>
      </c>
      <c r="I6" s="96">
        <f>SUM(I7,I10,I13,I14,I15,I20,I23,I24,I18,I19)</f>
        <v>229</v>
      </c>
      <c r="J6" s="96">
        <f>SUM(J7,J10,J13,J14,J15,J20,J23,J24,J18,J19)</f>
        <v>150496.3100000002</v>
      </c>
      <c r="K6" s="96">
        <f>SUM(K7,K10,K13,K14,K15,K20,K23,K24,K18,K19)</f>
        <v>279</v>
      </c>
      <c r="L6" s="96">
        <f>SUM(L7,L10,L13,L14,L15,L20,L23,L24,L18,L19)</f>
        <v>164630.2800000002</v>
      </c>
    </row>
    <row r="7" spans="1:12" ht="16.5" customHeight="1">
      <c r="A7" s="87">
        <v>2</v>
      </c>
      <c r="B7" s="90" t="s">
        <v>75</v>
      </c>
      <c r="C7" s="97">
        <v>905</v>
      </c>
      <c r="D7" s="97">
        <v>2086714.83</v>
      </c>
      <c r="E7" s="97">
        <v>710</v>
      </c>
      <c r="F7" s="97">
        <v>1821047.64</v>
      </c>
      <c r="G7" s="97">
        <v>31</v>
      </c>
      <c r="H7" s="97">
        <v>113315.71</v>
      </c>
      <c r="I7" s="97">
        <v>59</v>
      </c>
      <c r="J7" s="97">
        <v>65248.8000000001</v>
      </c>
      <c r="K7" s="97">
        <v>105</v>
      </c>
      <c r="L7" s="97">
        <v>87102.2800000001</v>
      </c>
    </row>
    <row r="8" spans="1:12" ht="16.5" customHeight="1">
      <c r="A8" s="87">
        <v>3</v>
      </c>
      <c r="B8" s="91" t="s">
        <v>76</v>
      </c>
      <c r="C8" s="97">
        <v>411</v>
      </c>
      <c r="D8" s="97">
        <v>1138922.82</v>
      </c>
      <c r="E8" s="97">
        <v>394</v>
      </c>
      <c r="F8" s="97">
        <v>1100099.65</v>
      </c>
      <c r="G8" s="97">
        <v>12</v>
      </c>
      <c r="H8" s="97">
        <v>24184.17</v>
      </c>
      <c r="I8" s="97">
        <v>5</v>
      </c>
      <c r="J8" s="97">
        <v>14639</v>
      </c>
      <c r="K8" s="97"/>
      <c r="L8" s="97"/>
    </row>
    <row r="9" spans="1:12" ht="16.5" customHeight="1">
      <c r="A9" s="87">
        <v>4</v>
      </c>
      <c r="B9" s="91" t="s">
        <v>77</v>
      </c>
      <c r="C9" s="97">
        <v>494</v>
      </c>
      <c r="D9" s="97">
        <v>947792.010000001</v>
      </c>
      <c r="E9" s="97">
        <v>316</v>
      </c>
      <c r="F9" s="97">
        <v>720947.99</v>
      </c>
      <c r="G9" s="97">
        <v>19</v>
      </c>
      <c r="H9" s="97">
        <v>89131.54</v>
      </c>
      <c r="I9" s="97">
        <v>54</v>
      </c>
      <c r="J9" s="97">
        <v>50609.8000000001</v>
      </c>
      <c r="K9" s="97">
        <v>105</v>
      </c>
      <c r="L9" s="97">
        <v>87102.2800000001</v>
      </c>
    </row>
    <row r="10" spans="1:12" ht="19.5" customHeight="1">
      <c r="A10" s="87">
        <v>5</v>
      </c>
      <c r="B10" s="90" t="s">
        <v>78</v>
      </c>
      <c r="C10" s="97">
        <v>685</v>
      </c>
      <c r="D10" s="97">
        <v>645030.38</v>
      </c>
      <c r="E10" s="97">
        <v>503</v>
      </c>
      <c r="F10" s="97">
        <v>515329.869999998</v>
      </c>
      <c r="G10" s="97">
        <v>9</v>
      </c>
      <c r="H10" s="97">
        <v>5381.6</v>
      </c>
      <c r="I10" s="97">
        <v>98</v>
      </c>
      <c r="J10" s="97">
        <v>68990.5100000001</v>
      </c>
      <c r="K10" s="97">
        <v>75</v>
      </c>
      <c r="L10" s="97">
        <v>55326.8000000001</v>
      </c>
    </row>
    <row r="11" spans="1:12" ht="19.5" customHeight="1">
      <c r="A11" s="87">
        <v>6</v>
      </c>
      <c r="B11" s="91" t="s">
        <v>79</v>
      </c>
      <c r="C11" s="97">
        <v>77</v>
      </c>
      <c r="D11" s="97">
        <v>160298.32</v>
      </c>
      <c r="E11" s="97">
        <v>74</v>
      </c>
      <c r="F11" s="97">
        <v>157125.72</v>
      </c>
      <c r="G11" s="97"/>
      <c r="H11" s="97"/>
      <c r="I11" s="97">
        <v>2</v>
      </c>
      <c r="J11" s="97">
        <v>1409.6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608</v>
      </c>
      <c r="D12" s="97">
        <v>484732.059999997</v>
      </c>
      <c r="E12" s="97">
        <v>429</v>
      </c>
      <c r="F12" s="97">
        <v>358204.149999998</v>
      </c>
      <c r="G12" s="97">
        <v>9</v>
      </c>
      <c r="H12" s="97">
        <v>5381.6</v>
      </c>
      <c r="I12" s="97">
        <v>96</v>
      </c>
      <c r="J12" s="97">
        <v>67580.9100000001</v>
      </c>
      <c r="K12" s="97">
        <v>74</v>
      </c>
      <c r="L12" s="97">
        <v>53564.8000000001</v>
      </c>
    </row>
    <row r="13" spans="1:12" ht="15" customHeight="1">
      <c r="A13" s="87">
        <v>8</v>
      </c>
      <c r="B13" s="90" t="s">
        <v>18</v>
      </c>
      <c r="C13" s="97">
        <v>310</v>
      </c>
      <c r="D13" s="97">
        <v>216937.699999999</v>
      </c>
      <c r="E13" s="97">
        <v>300</v>
      </c>
      <c r="F13" s="97">
        <v>210019.099999999</v>
      </c>
      <c r="G13" s="97">
        <v>1</v>
      </c>
      <c r="H13" s="97">
        <v>704.8</v>
      </c>
      <c r="I13" s="97">
        <v>7</v>
      </c>
      <c r="J13" s="97">
        <v>4804</v>
      </c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465</v>
      </c>
      <c r="D15" s="97">
        <v>184134.189999999</v>
      </c>
      <c r="E15" s="97">
        <v>446</v>
      </c>
      <c r="F15" s="97">
        <v>176446.189999999</v>
      </c>
      <c r="G15" s="97">
        <v>4</v>
      </c>
      <c r="H15" s="97">
        <v>1344.8</v>
      </c>
      <c r="I15" s="97"/>
      <c r="J15" s="97"/>
      <c r="K15" s="97">
        <v>15</v>
      </c>
      <c r="L15" s="97">
        <v>6343.2</v>
      </c>
    </row>
    <row r="16" spans="1:12" ht="21" customHeight="1">
      <c r="A16" s="87">
        <v>11</v>
      </c>
      <c r="B16" s="91" t="s">
        <v>79</v>
      </c>
      <c r="C16" s="97">
        <v>25</v>
      </c>
      <c r="D16" s="97">
        <v>21151.5</v>
      </c>
      <c r="E16" s="97">
        <v>23</v>
      </c>
      <c r="F16" s="97">
        <v>19389.5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440</v>
      </c>
      <c r="D17" s="97">
        <v>162982.689999999</v>
      </c>
      <c r="E17" s="97">
        <v>423</v>
      </c>
      <c r="F17" s="97">
        <v>157056.689999999</v>
      </c>
      <c r="G17" s="97">
        <v>4</v>
      </c>
      <c r="H17" s="97">
        <v>1344.8</v>
      </c>
      <c r="I17" s="97"/>
      <c r="J17" s="97"/>
      <c r="K17" s="97">
        <v>13</v>
      </c>
      <c r="L17" s="97">
        <v>4581.2</v>
      </c>
    </row>
    <row r="18" spans="1:12" ht="21" customHeight="1">
      <c r="A18" s="87">
        <v>13</v>
      </c>
      <c r="B18" s="99" t="s">
        <v>107</v>
      </c>
      <c r="C18" s="97">
        <v>229</v>
      </c>
      <c r="D18" s="97">
        <v>41421</v>
      </c>
      <c r="E18" s="97">
        <v>80</v>
      </c>
      <c r="F18" s="97">
        <v>14719.6</v>
      </c>
      <c r="G18" s="97">
        <v>2</v>
      </c>
      <c r="H18" s="97">
        <v>800</v>
      </c>
      <c r="I18" s="97">
        <v>65</v>
      </c>
      <c r="J18" s="97">
        <v>11453</v>
      </c>
      <c r="K18" s="97">
        <v>82</v>
      </c>
      <c r="L18" s="97">
        <v>14448.4</v>
      </c>
    </row>
    <row r="19" spans="1:12" ht="21" customHeight="1">
      <c r="A19" s="87">
        <v>14</v>
      </c>
      <c r="B19" s="99" t="s">
        <v>108</v>
      </c>
      <c r="C19" s="97">
        <v>4</v>
      </c>
      <c r="D19" s="97">
        <v>528.6</v>
      </c>
      <c r="E19" s="97">
        <v>4</v>
      </c>
      <c r="F19" s="97">
        <v>528.6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</v>
      </c>
      <c r="D23" s="97">
        <v>11923.7</v>
      </c>
      <c r="E23" s="97">
        <v>4</v>
      </c>
      <c r="F23" s="97">
        <v>11923.7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21</v>
      </c>
      <c r="D38" s="96">
        <f>SUM(D39,D46,D47,D48)</f>
        <v>16258.199999999999</v>
      </c>
      <c r="E38" s="96">
        <f>SUM(E39,E46,E47,E48)</f>
        <v>12</v>
      </c>
      <c r="F38" s="96">
        <f>SUM(F39,F46,F47,F48)</f>
        <v>9338.8</v>
      </c>
      <c r="G38" s="96">
        <f>SUM(G39,G46,G47,G48)</f>
        <v>3</v>
      </c>
      <c r="H38" s="96">
        <f>SUM(H39,H46,H47,H48)</f>
        <v>2689.6</v>
      </c>
      <c r="I38" s="96">
        <f>SUM(I39,I46,I47,I48)</f>
        <v>1</v>
      </c>
      <c r="J38" s="96">
        <f>SUM(J39,J46,J47,J48)</f>
        <v>704.8</v>
      </c>
      <c r="K38" s="96">
        <f>SUM(K39,K46,K47,K48)</f>
        <v>5</v>
      </c>
      <c r="L38" s="96">
        <f>SUM(L39,L46,L47,L48)</f>
        <v>3524</v>
      </c>
    </row>
    <row r="39" spans="1:12" ht="24" customHeight="1">
      <c r="A39" s="87">
        <v>34</v>
      </c>
      <c r="B39" s="90" t="s">
        <v>86</v>
      </c>
      <c r="C39" s="97">
        <f>SUM(C40,C43)</f>
        <v>18</v>
      </c>
      <c r="D39" s="97">
        <f>SUM(D40,D43)</f>
        <v>14672.4</v>
      </c>
      <c r="E39" s="97">
        <f>SUM(E40,E43)</f>
        <v>9</v>
      </c>
      <c r="F39" s="97">
        <f>SUM(F40,F43)</f>
        <v>7753</v>
      </c>
      <c r="G39" s="97">
        <f>SUM(G40,G43)</f>
        <v>3</v>
      </c>
      <c r="H39" s="97">
        <f>SUM(H40,H43)</f>
        <v>2689.6</v>
      </c>
      <c r="I39" s="97">
        <f>SUM(I40,I43)</f>
        <v>1</v>
      </c>
      <c r="J39" s="97">
        <f>SUM(J40,J43)</f>
        <v>704.8</v>
      </c>
      <c r="K39" s="97">
        <f>SUM(K40,K43)</f>
        <v>5</v>
      </c>
      <c r="L39" s="97">
        <f>SUM(L40,L43)</f>
        <v>3524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18</v>
      </c>
      <c r="D43" s="97">
        <v>14672.4</v>
      </c>
      <c r="E43" s="97">
        <v>9</v>
      </c>
      <c r="F43" s="97">
        <v>7753</v>
      </c>
      <c r="G43" s="97">
        <v>3</v>
      </c>
      <c r="H43" s="97">
        <v>2689.6</v>
      </c>
      <c r="I43" s="97">
        <v>1</v>
      </c>
      <c r="J43" s="97">
        <v>704.8</v>
      </c>
      <c r="K43" s="97">
        <v>5</v>
      </c>
      <c r="L43" s="97">
        <v>3524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704.8</v>
      </c>
      <c r="E44" s="97"/>
      <c r="F44" s="97"/>
      <c r="G44" s="97"/>
      <c r="H44" s="97"/>
      <c r="I44" s="97">
        <v>1</v>
      </c>
      <c r="J44" s="97">
        <v>704.8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17</v>
      </c>
      <c r="D45" s="97">
        <v>13967.6</v>
      </c>
      <c r="E45" s="97">
        <v>9</v>
      </c>
      <c r="F45" s="97">
        <v>7753</v>
      </c>
      <c r="G45" s="97">
        <v>3</v>
      </c>
      <c r="H45" s="97">
        <v>2689.6</v>
      </c>
      <c r="I45" s="97"/>
      <c r="J45" s="97"/>
      <c r="K45" s="97">
        <v>5</v>
      </c>
      <c r="L45" s="97">
        <v>3524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1585.8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142</v>
      </c>
      <c r="D49" s="96">
        <f>SUM(D50:D53)</f>
        <v>7707.370000000001</v>
      </c>
      <c r="E49" s="96">
        <f>SUM(E50:E53)</f>
        <v>140</v>
      </c>
      <c r="F49" s="96">
        <f>SUM(F50:F53)</f>
        <v>7600.75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2</v>
      </c>
      <c r="L49" s="96">
        <f>SUM(L50:L53)</f>
        <v>105.72</v>
      </c>
    </row>
    <row r="50" spans="1:12" ht="18.75" customHeight="1">
      <c r="A50" s="87">
        <v>45</v>
      </c>
      <c r="B50" s="90" t="s">
        <v>9</v>
      </c>
      <c r="C50" s="97">
        <v>99</v>
      </c>
      <c r="D50" s="97">
        <v>5273.31</v>
      </c>
      <c r="E50" s="97">
        <v>99</v>
      </c>
      <c r="F50" s="97">
        <v>5273.31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43</v>
      </c>
      <c r="D51" s="97">
        <v>2434.06</v>
      </c>
      <c r="E51" s="97">
        <v>41</v>
      </c>
      <c r="F51" s="97">
        <v>2327.44</v>
      </c>
      <c r="G51" s="97"/>
      <c r="H51" s="97"/>
      <c r="I51" s="97"/>
      <c r="J51" s="97"/>
      <c r="K51" s="97">
        <v>2</v>
      </c>
      <c r="L51" s="97">
        <v>105.72</v>
      </c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1021</v>
      </c>
      <c r="D54" s="96">
        <v>359800.400000003</v>
      </c>
      <c r="E54" s="96">
        <v>472</v>
      </c>
      <c r="F54" s="96">
        <v>166332.999999999</v>
      </c>
      <c r="G54" s="96"/>
      <c r="H54" s="96"/>
      <c r="I54" s="96">
        <v>1019</v>
      </c>
      <c r="J54" s="96">
        <v>359095.200000003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3786</v>
      </c>
      <c r="D55" s="96">
        <f t="shared" si="0"/>
        <v>3570456.3700000015</v>
      </c>
      <c r="E55" s="96">
        <f t="shared" si="0"/>
        <v>2671</v>
      </c>
      <c r="F55" s="96">
        <f t="shared" si="0"/>
        <v>2933287.2499999953</v>
      </c>
      <c r="G55" s="96">
        <f t="shared" si="0"/>
        <v>50</v>
      </c>
      <c r="H55" s="96">
        <f t="shared" si="0"/>
        <v>124236.51000000002</v>
      </c>
      <c r="I55" s="96">
        <f t="shared" si="0"/>
        <v>1249</v>
      </c>
      <c r="J55" s="96">
        <f t="shared" si="0"/>
        <v>510296.3100000032</v>
      </c>
      <c r="K55" s="96">
        <f t="shared" si="0"/>
        <v>288</v>
      </c>
      <c r="L55" s="96">
        <f t="shared" si="0"/>
        <v>168964.8000000002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&amp;LC06A4B90&amp;CФорма № 10, Підрозділ: Овідіопольський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286</v>
      </c>
      <c r="F4" s="93">
        <f>SUM(F5:F24)</f>
        <v>166145.6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3163.06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221</v>
      </c>
      <c r="F7" s="95">
        <v>113472.8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1762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850.63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3171.6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48</v>
      </c>
      <c r="F13" s="95">
        <v>40148.65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757.66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2114.4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352.4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&amp;LC06A4B90&amp;CФорма № 10, Підрозділ: Овідіопольський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2018-03-15T14:08:04Z</cp:lastPrinted>
  <dcterms:created xsi:type="dcterms:W3CDTF">2015-09-09T10:27:37Z</dcterms:created>
  <dcterms:modified xsi:type="dcterms:W3CDTF">2019-02-20T11:09:01Z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78041D12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